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outter\OneDrive - Town of Durham\Recruitment\"/>
    </mc:Choice>
  </mc:AlternateContent>
  <xr:revisionPtr revIDLastSave="0" documentId="13_ncr:1_{E578894C-A333-4964-BF5D-AE631A4EE8A2}" xr6:coauthVersionLast="44" xr6:coauthVersionMax="44" xr10:uidLastSave="{00000000-0000-0000-0000-000000000000}"/>
  <bookViews>
    <workbookView xWindow="2580" yWindow="2580" windowWidth="23145" windowHeight="1264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  <c r="C12" i="1" l="1"/>
  <c r="D37" i="1" l="1"/>
</calcChain>
</file>

<file path=xl/sharedStrings.xml><?xml version="1.0" encoding="utf-8"?>
<sst xmlns="http://schemas.openxmlformats.org/spreadsheetml/2006/main" count="111" uniqueCount="90">
  <si>
    <t>25-35 Main Street</t>
  </si>
  <si>
    <t>Orion</t>
  </si>
  <si>
    <t>Name</t>
  </si>
  <si>
    <t>Address</t>
  </si>
  <si>
    <t>Rental</t>
  </si>
  <si>
    <t>Terms</t>
  </si>
  <si>
    <t>When Available?</t>
  </si>
  <si>
    <t>Other Notes</t>
  </si>
  <si>
    <t>Note: terms may have changed, check for current information</t>
  </si>
  <si>
    <t>3,750 (1,800 s.f. in 2 buildings)</t>
  </si>
  <si>
    <t>Orion project; 2 floor spaces are designed as retail, but could be office  Contact Craig Frank 637-2017</t>
  </si>
  <si>
    <t>Available Space</t>
  </si>
  <si>
    <t>Acres avail.</t>
  </si>
  <si>
    <t>Square Foot</t>
  </si>
  <si>
    <t>Totals</t>
  </si>
  <si>
    <t>Other Durham Property</t>
  </si>
  <si>
    <t>Vacant and Developable Sites</t>
  </si>
  <si>
    <t>MLS Number</t>
  </si>
  <si>
    <t>PDF Available</t>
  </si>
  <si>
    <t>CPE 29623255</t>
  </si>
  <si>
    <t>Office</t>
  </si>
  <si>
    <t>Retail</t>
  </si>
  <si>
    <t xml:space="preserve"> </t>
  </si>
  <si>
    <t>Total Retail Space</t>
  </si>
  <si>
    <t>Total Office Space</t>
  </si>
  <si>
    <t>Post Office 2nd floor space</t>
  </si>
  <si>
    <t>2 Madbury</t>
  </si>
  <si>
    <t>Gross Lease</t>
  </si>
  <si>
    <t xml:space="preserve">Peoples Bank                                               </t>
  </si>
  <si>
    <t>70 Main Street</t>
  </si>
  <si>
    <t>2000</t>
  </si>
  <si>
    <t>9 Madbury Road</t>
  </si>
  <si>
    <t>Other Options:</t>
  </si>
  <si>
    <t>The Mill Plaza</t>
  </si>
  <si>
    <t xml:space="preserve">Contact: </t>
  </si>
  <si>
    <t>Edgar Ramos</t>
  </si>
  <si>
    <t>edgar.ramos@sintracapital.com</t>
  </si>
  <si>
    <t>212-644-0307</t>
  </si>
  <si>
    <t xml:space="preserve">Goss International </t>
  </si>
  <si>
    <t>215000</t>
  </si>
  <si>
    <t>121 Technology Drive</t>
  </si>
  <si>
    <t>Thomas Farrelly  628-2800</t>
  </si>
  <si>
    <t>10 Mathes Terrace</t>
  </si>
  <si>
    <t>321890-G02</t>
  </si>
  <si>
    <t>8 Jenkins Court</t>
  </si>
  <si>
    <t>single office</t>
  </si>
  <si>
    <t>$20 sq. ft. NNN</t>
  </si>
  <si>
    <t>Suite 102</t>
  </si>
  <si>
    <t xml:space="preserve">Durham Office/Retail Space and Vacant Developable Sites available </t>
  </si>
  <si>
    <t>Christine J. Soutter                                Economic Development Director                           Town of Durham                                                                                         603 590-1387 (o)  603 496-3237 (c) csoutter@ci.durham.nh.us</t>
  </si>
  <si>
    <t>$18 sq. ft.</t>
  </si>
  <si>
    <t xml:space="preserve">$18 sq. ft. </t>
  </si>
  <si>
    <t xml:space="preserve">Rexanne Kudravy-Wargo
Director, Real Estate Services 
850 Main Street | Bridgeport, CT 06604 
phone:  203-338-3319
mobile: 203-726-0290                                   property manager Jack Goglin, to walk the area available.  His number is 413-575-2970. jack.goglin@peoples.com The Gross Base Rent is $18.00/rsf.
</t>
  </si>
  <si>
    <t>Suite 402-3</t>
  </si>
  <si>
    <t>Professional Office</t>
  </si>
  <si>
    <t>44 Newmarket Road</t>
  </si>
  <si>
    <t>medical office</t>
  </si>
  <si>
    <t>$12 sq. ft. NNN</t>
  </si>
  <si>
    <t>Nov. 2019</t>
  </si>
  <si>
    <t>56 Dover Road</t>
  </si>
  <si>
    <t>#3</t>
  </si>
  <si>
    <t>office</t>
  </si>
  <si>
    <t>Ethan Ash, KW Commercial</t>
  </si>
  <si>
    <t>June 2020</t>
  </si>
  <si>
    <t>former asian market</t>
  </si>
  <si>
    <t>Caitlin Burke:  603-427-1333, 978-302-8197</t>
  </si>
  <si>
    <t>37 Main Street</t>
  </si>
  <si>
    <t>electric and internet not included</t>
  </si>
  <si>
    <t>March 1st, 2020</t>
  </si>
  <si>
    <t>Pete Murphy, 617-312-4112</t>
  </si>
  <si>
    <t>Liz , 603-868-9898</t>
  </si>
  <si>
    <t>Suite 104 and 105</t>
  </si>
  <si>
    <t>Suite 103</t>
  </si>
  <si>
    <t>Ethan Ash</t>
  </si>
  <si>
    <t>1200 / month</t>
  </si>
  <si>
    <t>Jeffrey Levine, 969-4490</t>
  </si>
  <si>
    <t>Naida Kaen, 793-9212</t>
  </si>
  <si>
    <t>office/retail</t>
  </si>
  <si>
    <t>65 Newmarket Road</t>
  </si>
  <si>
    <t>#C</t>
  </si>
  <si>
    <t>Dave Garvey, KW Commercial</t>
  </si>
  <si>
    <t>Beech Hill Road</t>
  </si>
  <si>
    <t>145 acress</t>
  </si>
  <si>
    <t>$1,580,000</t>
  </si>
  <si>
    <t>KW Commercial</t>
  </si>
  <si>
    <t>13 Jenkins Court</t>
  </si>
  <si>
    <t>2nd floor</t>
  </si>
  <si>
    <t>Utilities includes</t>
  </si>
  <si>
    <t>April1st, 2020</t>
  </si>
  <si>
    <t>603-652-1104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</si>
</sst>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3" fillId="0" borderId="0" xfId="0" applyFont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left" wrapText="1"/>
    </xf>
    <xf numFmtId="0" fontId="4" fillId="0" borderId="0" xfId="0" applyFont="1"/>
    <xf numFmtId="0" fontId="0" fillId="0" borderId="1" xfId="0" applyNumberFormat="1" applyBorder="1" applyAlignment="1">
      <alignment horizontal="left" wrapText="1"/>
    </xf>
    <xf numFmtId="2" fontId="0" fillId="0" borderId="1" xfId="0" applyNumberFormat="1" applyBorder="1" applyAlignment="1">
      <alignment horizontal="left" wrapText="1"/>
    </xf>
    <xf numFmtId="2" fontId="0" fillId="0" borderId="0" xfId="0" applyNumberFormat="1" applyAlignment="1">
      <alignment horizontal="left"/>
    </xf>
    <xf numFmtId="0" fontId="5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Border="1"/>
    <xf numFmtId="49" fontId="4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0" fillId="0" borderId="1" xfId="0" applyNumberForma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6" fillId="0" borderId="1" xfId="1" applyBorder="1" applyAlignment="1">
      <alignment vertical="center" wrapText="1"/>
    </xf>
    <xf numFmtId="0" fontId="7" fillId="0" borderId="0" xfId="0" applyFont="1" applyAlignment="1">
      <alignment wrapText="1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164" fontId="0" fillId="0" borderId="0" xfId="2" applyNumberFormat="1" applyFont="1" applyAlignment="1">
      <alignment horizontal="left"/>
    </xf>
    <xf numFmtId="1" fontId="0" fillId="0" borderId="1" xfId="0" applyNumberFormat="1" applyBorder="1" applyAlignment="1">
      <alignment horizontal="left" wrapText="1"/>
    </xf>
    <xf numFmtId="49" fontId="0" fillId="0" borderId="1" xfId="0" applyNumberFormat="1" applyFill="1" applyBorder="1" applyAlignment="1">
      <alignment horizontal="left" wrapText="1"/>
    </xf>
    <xf numFmtId="0" fontId="0" fillId="0" borderId="1" xfId="0" applyNumberFormat="1" applyFill="1" applyBorder="1" applyAlignment="1">
      <alignment horizontal="left" wrapText="1"/>
    </xf>
    <xf numFmtId="2" fontId="0" fillId="0" borderId="1" xfId="0" applyNumberFormat="1" applyFill="1" applyBorder="1" applyAlignment="1">
      <alignment horizontal="left" wrapText="1"/>
    </xf>
    <xf numFmtId="0" fontId="0" fillId="0" borderId="0" xfId="0" applyFill="1" applyBorder="1"/>
    <xf numFmtId="0" fontId="0" fillId="0" borderId="0" xfId="0" applyFill="1"/>
    <xf numFmtId="0" fontId="4" fillId="0" borderId="0" xfId="0" applyFont="1" applyAlignment="1">
      <alignment horizontal="center"/>
    </xf>
    <xf numFmtId="164" fontId="5" fillId="0" borderId="0" xfId="2" applyNumberFormat="1" applyFont="1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49" fontId="2" fillId="0" borderId="0" xfId="0" applyNumberFormat="1" applyFont="1" applyFill="1" applyBorder="1" applyAlignment="1">
      <alignment wrapText="1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0" xfId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2" xfId="0" applyNumberFormat="1" applyBorder="1" applyAlignment="1">
      <alignment wrapText="1"/>
    </xf>
    <xf numFmtId="49" fontId="0" fillId="0" borderId="2" xfId="0" applyNumberFormat="1" applyBorder="1" applyAlignment="1">
      <alignment horizontal="left" wrapText="1"/>
    </xf>
    <xf numFmtId="0" fontId="0" fillId="0" borderId="2" xfId="0" applyNumberFormat="1" applyBorder="1" applyAlignment="1">
      <alignment horizontal="left" wrapText="1"/>
    </xf>
    <xf numFmtId="2" fontId="0" fillId="0" borderId="2" xfId="0" applyNumberFormat="1" applyBorder="1" applyAlignment="1">
      <alignment horizontal="left" wrapText="1"/>
    </xf>
    <xf numFmtId="49" fontId="4" fillId="0" borderId="3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left"/>
    </xf>
    <xf numFmtId="0" fontId="6" fillId="0" borderId="3" xfId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0" xfId="0" applyFont="1" applyAlignment="1">
      <alignment horizontal="center" wrapText="1"/>
    </xf>
    <xf numFmtId="17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left" wrapText="1"/>
    </xf>
    <xf numFmtId="0" fontId="9" fillId="0" borderId="0" xfId="0" applyFont="1" applyAlignment="1">
      <alignment vertical="center"/>
    </xf>
    <xf numFmtId="3" fontId="0" fillId="0" borderId="1" xfId="0" applyNumberForma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6" fontId="0" fillId="0" borderId="1" xfId="0" applyNumberFormat="1" applyBorder="1" applyAlignment="1">
      <alignment horizontal="left" wrapText="1"/>
    </xf>
    <xf numFmtId="6" fontId="0" fillId="0" borderId="1" xfId="0" applyNumberFormat="1" applyBorder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44"/>
  <sheetViews>
    <sheetView tabSelected="1" topLeftCell="B19" zoomScaleNormal="100" workbookViewId="0">
      <selection activeCell="K27" sqref="K27"/>
    </sheetView>
  </sheetViews>
  <sheetFormatPr defaultRowHeight="15" x14ac:dyDescent="0.25"/>
  <cols>
    <col min="1" max="1" width="25" customWidth="1"/>
    <col min="2" max="2" width="19.28515625" style="3" customWidth="1"/>
    <col min="3" max="3" width="18.42578125" style="3" customWidth="1"/>
    <col min="4" max="4" width="11.85546875" style="3" customWidth="1"/>
    <col min="5" max="5" width="15.140625" style="3" customWidth="1"/>
    <col min="6" max="6" width="18.28515625" style="3" customWidth="1"/>
    <col min="7" max="7" width="20" style="3" customWidth="1"/>
    <col min="8" max="9" width="16.85546875" style="3" customWidth="1"/>
    <col min="10" max="10" width="18.42578125" style="3" customWidth="1"/>
    <col min="11" max="11" width="41.5703125" style="3" customWidth="1"/>
    <col min="12" max="12" width="18.28515625" style="6" customWidth="1"/>
    <col min="13" max="13" width="27" style="6" customWidth="1"/>
  </cols>
  <sheetData>
    <row r="2" spans="1:13" s="1" customFormat="1" ht="96" x14ac:dyDescent="0.45">
      <c r="A2" s="32"/>
      <c r="B2" s="2" t="s">
        <v>48</v>
      </c>
      <c r="C2" s="2"/>
      <c r="D2" s="2"/>
      <c r="E2" s="2"/>
      <c r="F2" s="2"/>
      <c r="G2" s="2"/>
      <c r="H2" s="2"/>
      <c r="I2" s="2"/>
      <c r="J2" s="2"/>
      <c r="K2" s="63" t="s">
        <v>49</v>
      </c>
      <c r="L2" s="5"/>
      <c r="M2" s="5"/>
    </row>
    <row r="3" spans="1:13" s="1" customFormat="1" ht="28.9" x14ac:dyDescent="0.55000000000000004">
      <c r="B3" s="2"/>
      <c r="C3" s="2"/>
      <c r="D3" s="2"/>
      <c r="E3" s="2"/>
      <c r="F3" s="2"/>
      <c r="G3" s="7" t="s">
        <v>8</v>
      </c>
      <c r="H3" s="2"/>
      <c r="I3" s="2"/>
      <c r="J3" s="2"/>
      <c r="L3" s="5"/>
      <c r="M3" s="5"/>
    </row>
    <row r="4" spans="1:13" s="27" customFormat="1" ht="14.45" x14ac:dyDescent="0.3">
      <c r="A4" s="27" t="s">
        <v>2</v>
      </c>
      <c r="B4" s="27" t="s">
        <v>3</v>
      </c>
      <c r="C4" s="27" t="s">
        <v>11</v>
      </c>
      <c r="D4" s="27" t="s">
        <v>13</v>
      </c>
      <c r="E4" s="27" t="s">
        <v>12</v>
      </c>
      <c r="F4" s="27" t="s">
        <v>4</v>
      </c>
      <c r="G4" s="27" t="s">
        <v>5</v>
      </c>
      <c r="H4" s="27" t="s">
        <v>6</v>
      </c>
      <c r="I4" s="27" t="s">
        <v>17</v>
      </c>
      <c r="J4" s="27" t="s">
        <v>18</v>
      </c>
      <c r="K4" s="27" t="s">
        <v>7</v>
      </c>
      <c r="L4" s="28"/>
      <c r="M4" s="28"/>
    </row>
    <row r="5" spans="1:13" ht="18" x14ac:dyDescent="0.35">
      <c r="A5" s="45" t="s">
        <v>21</v>
      </c>
      <c r="D5" s="15"/>
      <c r="E5" s="15"/>
    </row>
    <row r="6" spans="1:13" x14ac:dyDescent="0.25">
      <c r="A6" s="10" t="s">
        <v>31</v>
      </c>
      <c r="B6" s="10" t="s">
        <v>47</v>
      </c>
      <c r="C6" s="65">
        <v>862</v>
      </c>
      <c r="D6" s="65">
        <v>862</v>
      </c>
      <c r="E6" s="14"/>
      <c r="F6" s="11" t="s">
        <v>46</v>
      </c>
      <c r="G6" s="11"/>
      <c r="H6" s="11"/>
      <c r="I6" s="11"/>
      <c r="J6" s="11"/>
      <c r="K6" s="10" t="s">
        <v>62</v>
      </c>
    </row>
    <row r="7" spans="1:13" x14ac:dyDescent="0.25">
      <c r="A7" s="10" t="s">
        <v>31</v>
      </c>
      <c r="B7" s="10" t="s">
        <v>71</v>
      </c>
      <c r="C7" s="65"/>
      <c r="D7" s="65"/>
      <c r="E7" s="14"/>
      <c r="F7" s="11"/>
      <c r="G7" s="11"/>
      <c r="H7" s="11"/>
      <c r="I7" s="11"/>
      <c r="J7" s="11"/>
      <c r="K7" s="10"/>
    </row>
    <row r="8" spans="1:13" x14ac:dyDescent="0.25">
      <c r="A8" s="10" t="s">
        <v>31</v>
      </c>
      <c r="B8" s="10" t="s">
        <v>72</v>
      </c>
      <c r="C8" s="65"/>
      <c r="D8" s="65"/>
      <c r="E8" s="14"/>
      <c r="F8" s="11" t="s">
        <v>46</v>
      </c>
      <c r="G8" s="11"/>
      <c r="H8" s="11"/>
      <c r="I8" s="11"/>
      <c r="J8" s="11"/>
      <c r="K8" s="10" t="s">
        <v>73</v>
      </c>
    </row>
    <row r="9" spans="1:13" ht="30" x14ac:dyDescent="0.25">
      <c r="A9" s="10" t="s">
        <v>44</v>
      </c>
      <c r="B9" s="11"/>
      <c r="C9" s="13"/>
      <c r="D9" s="39"/>
      <c r="E9" s="14"/>
      <c r="F9" s="11"/>
      <c r="G9" s="11"/>
      <c r="H9" s="11" t="s">
        <v>63</v>
      </c>
      <c r="I9" s="11"/>
      <c r="J9" s="11" t="s">
        <v>64</v>
      </c>
      <c r="K9" s="11" t="s">
        <v>70</v>
      </c>
    </row>
    <row r="10" spans="1:13" x14ac:dyDescent="0.25">
      <c r="A10" s="10"/>
      <c r="B10" s="11"/>
      <c r="C10" s="11"/>
      <c r="D10" s="13"/>
      <c r="E10" s="14"/>
      <c r="F10" s="11"/>
      <c r="G10" s="11"/>
      <c r="H10" s="11"/>
      <c r="I10" s="11"/>
      <c r="J10" s="11"/>
      <c r="K10" s="11"/>
    </row>
    <row r="11" spans="1:13" x14ac:dyDescent="0.25">
      <c r="A11" s="29"/>
      <c r="B11" s="4"/>
      <c r="C11" s="4"/>
      <c r="D11" s="4"/>
      <c r="E11" s="4"/>
      <c r="F11" s="4"/>
      <c r="G11" s="4"/>
      <c r="H11" s="4"/>
      <c r="I11" s="4"/>
      <c r="J11" s="31"/>
      <c r="K11" s="30"/>
    </row>
    <row r="12" spans="1:13" ht="14.45" x14ac:dyDescent="0.3">
      <c r="A12" s="33" t="s">
        <v>23</v>
      </c>
      <c r="B12" s="34"/>
      <c r="C12" s="35">
        <f>SUM(C6:C11)</f>
        <v>862</v>
      </c>
      <c r="D12" s="34">
        <f>SUM(D6:D11)</f>
        <v>862</v>
      </c>
      <c r="E12" s="4"/>
      <c r="F12" s="4"/>
      <c r="G12" s="4"/>
      <c r="H12" s="4"/>
      <c r="I12" s="4"/>
      <c r="J12" s="31"/>
      <c r="K12" s="62"/>
    </row>
    <row r="13" spans="1:13" ht="14.45" x14ac:dyDescent="0.3">
      <c r="A13" s="48"/>
      <c r="B13" s="49"/>
      <c r="C13" s="50"/>
      <c r="D13" s="49"/>
      <c r="E13" s="51"/>
      <c r="F13" s="51"/>
      <c r="G13" s="51"/>
      <c r="H13" s="51"/>
      <c r="I13" s="51"/>
      <c r="J13" s="52"/>
      <c r="K13" s="53"/>
    </row>
    <row r="14" spans="1:13" ht="14.45" x14ac:dyDescent="0.3">
      <c r="A14" s="48"/>
      <c r="B14" s="49"/>
      <c r="C14" s="50"/>
      <c r="D14" s="49"/>
      <c r="E14" s="51"/>
      <c r="F14" s="51"/>
      <c r="G14" s="51"/>
      <c r="H14" s="51"/>
      <c r="I14" s="51"/>
      <c r="J14" s="52"/>
      <c r="K14" s="53"/>
    </row>
    <row r="15" spans="1:13" ht="18" x14ac:dyDescent="0.35">
      <c r="A15" s="58" t="s">
        <v>20</v>
      </c>
      <c r="B15" s="59"/>
      <c r="C15" s="59"/>
      <c r="D15" s="59"/>
      <c r="E15" s="59"/>
      <c r="F15" s="59"/>
      <c r="G15" s="59"/>
      <c r="H15" s="59"/>
      <c r="I15" s="59"/>
      <c r="J15" s="60"/>
      <c r="K15" s="61"/>
    </row>
    <row r="16" spans="1:13" ht="45" x14ac:dyDescent="0.25">
      <c r="A16" s="54" t="s">
        <v>1</v>
      </c>
      <c r="B16" s="54" t="s">
        <v>0</v>
      </c>
      <c r="C16" s="55" t="s">
        <v>9</v>
      </c>
      <c r="D16" s="56">
        <v>3750</v>
      </c>
      <c r="E16" s="57"/>
      <c r="F16" s="55">
        <v>14</v>
      </c>
      <c r="G16" s="55"/>
      <c r="H16" s="55"/>
      <c r="I16" s="55" t="s">
        <v>19</v>
      </c>
      <c r="J16" s="55"/>
      <c r="K16" s="54" t="s">
        <v>10</v>
      </c>
    </row>
    <row r="17" spans="1:13" ht="150" x14ac:dyDescent="0.25">
      <c r="A17" s="10" t="s">
        <v>28</v>
      </c>
      <c r="B17" s="10" t="s">
        <v>29</v>
      </c>
      <c r="C17" s="11" t="s">
        <v>30</v>
      </c>
      <c r="D17" s="13">
        <v>2000</v>
      </c>
      <c r="E17" s="14"/>
      <c r="F17" s="11" t="s">
        <v>50</v>
      </c>
      <c r="G17" s="11"/>
      <c r="H17" s="11"/>
      <c r="I17" s="11"/>
      <c r="J17" s="11"/>
      <c r="K17" s="9" t="s">
        <v>52</v>
      </c>
    </row>
    <row r="18" spans="1:13" x14ac:dyDescent="0.25">
      <c r="A18" s="8" t="s">
        <v>54</v>
      </c>
      <c r="B18" s="9" t="s">
        <v>42</v>
      </c>
      <c r="C18" s="4">
        <v>564</v>
      </c>
      <c r="D18" s="4">
        <v>564</v>
      </c>
      <c r="E18" s="4"/>
      <c r="F18" s="9" t="s">
        <v>74</v>
      </c>
      <c r="G18" s="4"/>
      <c r="H18" s="64"/>
      <c r="I18" s="4"/>
      <c r="J18" s="4"/>
      <c r="K18" s="66" t="s">
        <v>75</v>
      </c>
    </row>
    <row r="19" spans="1:13" x14ac:dyDescent="0.25">
      <c r="A19" s="8" t="s">
        <v>25</v>
      </c>
      <c r="B19" s="9" t="s">
        <v>26</v>
      </c>
      <c r="C19" s="4">
        <v>8573</v>
      </c>
      <c r="D19" s="4">
        <v>5633</v>
      </c>
      <c r="E19" s="4"/>
      <c r="F19" s="9" t="s">
        <v>51</v>
      </c>
      <c r="G19" s="4" t="s">
        <v>27</v>
      </c>
      <c r="H19" s="4"/>
      <c r="I19" s="4" t="s">
        <v>43</v>
      </c>
      <c r="J19" s="4"/>
      <c r="K19" s="66"/>
    </row>
    <row r="20" spans="1:13" x14ac:dyDescent="0.25">
      <c r="A20" s="29" t="s">
        <v>44</v>
      </c>
      <c r="B20" s="4" t="s">
        <v>53</v>
      </c>
      <c r="C20" s="4" t="s">
        <v>45</v>
      </c>
      <c r="D20" s="4">
        <v>210</v>
      </c>
      <c r="E20" s="4"/>
      <c r="F20" s="4" t="s">
        <v>57</v>
      </c>
      <c r="G20" s="4"/>
      <c r="H20" s="4"/>
      <c r="I20" s="4"/>
      <c r="J20" s="31"/>
      <c r="K20" s="30" t="s">
        <v>62</v>
      </c>
    </row>
    <row r="21" spans="1:13" x14ac:dyDescent="0.25">
      <c r="A21" s="29" t="s">
        <v>55</v>
      </c>
      <c r="B21" s="4"/>
      <c r="C21" s="4" t="s">
        <v>56</v>
      </c>
      <c r="D21" s="67">
        <v>2520</v>
      </c>
      <c r="E21" s="4"/>
      <c r="F21" s="4" t="s">
        <v>57</v>
      </c>
      <c r="G21" s="4"/>
      <c r="H21" s="4" t="s">
        <v>58</v>
      </c>
      <c r="I21" s="4"/>
      <c r="J21" s="31"/>
      <c r="K21" s="30" t="s">
        <v>65</v>
      </c>
    </row>
    <row r="22" spans="1:13" x14ac:dyDescent="0.25">
      <c r="A22" s="29" t="s">
        <v>55</v>
      </c>
      <c r="B22" s="4"/>
      <c r="C22" s="4" t="s">
        <v>56</v>
      </c>
      <c r="D22" s="67">
        <v>781</v>
      </c>
      <c r="E22" s="4"/>
      <c r="F22" s="4" t="s">
        <v>57</v>
      </c>
      <c r="G22" s="4"/>
      <c r="H22" s="4" t="s">
        <v>58</v>
      </c>
      <c r="I22" s="4"/>
      <c r="J22" s="31"/>
      <c r="K22" s="30" t="s">
        <v>65</v>
      </c>
    </row>
    <row r="23" spans="1:13" x14ac:dyDescent="0.25">
      <c r="A23" s="29" t="s">
        <v>55</v>
      </c>
      <c r="B23" s="4"/>
      <c r="C23" s="4" t="s">
        <v>56</v>
      </c>
      <c r="D23" s="67">
        <v>770</v>
      </c>
      <c r="E23" s="4"/>
      <c r="F23" s="4" t="s">
        <v>57</v>
      </c>
      <c r="G23" s="4"/>
      <c r="H23" s="4" t="s">
        <v>58</v>
      </c>
      <c r="I23" s="4"/>
      <c r="J23" s="31"/>
      <c r="K23" s="30" t="s">
        <v>65</v>
      </c>
    </row>
    <row r="24" spans="1:13" x14ac:dyDescent="0.25">
      <c r="A24" s="29" t="s">
        <v>59</v>
      </c>
      <c r="B24" s="4" t="s">
        <v>60</v>
      </c>
      <c r="C24" s="4" t="s">
        <v>61</v>
      </c>
      <c r="D24" s="67">
        <v>812</v>
      </c>
      <c r="E24" s="4"/>
      <c r="F24" s="70">
        <v>1100</v>
      </c>
      <c r="G24" s="4"/>
      <c r="H24" s="4"/>
      <c r="I24" s="4">
        <v>4777879</v>
      </c>
      <c r="J24" s="31"/>
      <c r="K24" s="30" t="s">
        <v>80</v>
      </c>
    </row>
    <row r="25" spans="1:13" ht="30" x14ac:dyDescent="0.25">
      <c r="A25" s="8" t="s">
        <v>66</v>
      </c>
      <c r="B25" s="9"/>
      <c r="C25" s="4" t="s">
        <v>77</v>
      </c>
      <c r="D25" s="4">
        <v>900</v>
      </c>
      <c r="E25" s="4"/>
      <c r="F25" s="69">
        <v>1800</v>
      </c>
      <c r="G25" s="9" t="s">
        <v>67</v>
      </c>
      <c r="H25" s="4" t="s">
        <v>68</v>
      </c>
      <c r="I25" s="4"/>
      <c r="J25" s="4"/>
      <c r="K25" s="9" t="s">
        <v>69</v>
      </c>
    </row>
    <row r="26" spans="1:13" x14ac:dyDescent="0.25">
      <c r="A26" s="8" t="s">
        <v>78</v>
      </c>
      <c r="B26" s="9" t="s">
        <v>79</v>
      </c>
      <c r="C26" s="4" t="s">
        <v>61</v>
      </c>
      <c r="D26" s="4">
        <v>308</v>
      </c>
      <c r="E26" s="4"/>
      <c r="F26" s="69">
        <v>750</v>
      </c>
      <c r="G26" s="9"/>
      <c r="H26" s="4"/>
      <c r="I26" s="4"/>
      <c r="J26" s="4"/>
      <c r="K26" s="9" t="s">
        <v>76</v>
      </c>
    </row>
    <row r="27" spans="1:13" x14ac:dyDescent="0.25">
      <c r="A27" s="8" t="s">
        <v>85</v>
      </c>
      <c r="B27" s="9" t="s">
        <v>86</v>
      </c>
      <c r="C27" s="4" t="s">
        <v>61</v>
      </c>
      <c r="D27" s="4">
        <v>175</v>
      </c>
      <c r="E27" s="4"/>
      <c r="F27" s="69">
        <v>285</v>
      </c>
      <c r="G27" s="9" t="s">
        <v>87</v>
      </c>
      <c r="H27" s="4" t="s">
        <v>88</v>
      </c>
      <c r="I27" s="4"/>
      <c r="J27" s="4"/>
      <c r="K27" s="9" t="s">
        <v>89</v>
      </c>
    </row>
    <row r="28" spans="1:13" x14ac:dyDescent="0.25">
      <c r="A28" s="8"/>
      <c r="B28" s="9"/>
      <c r="C28" s="4"/>
      <c r="D28" s="4"/>
      <c r="E28" s="4"/>
      <c r="F28" s="9"/>
      <c r="G28" s="4"/>
      <c r="H28" s="4"/>
      <c r="I28" s="4"/>
      <c r="J28" s="4"/>
      <c r="K28" s="9"/>
    </row>
    <row r="29" spans="1:13" x14ac:dyDescent="0.25">
      <c r="A29" s="36" t="s">
        <v>24</v>
      </c>
      <c r="B29" s="37"/>
      <c r="C29" s="34"/>
      <c r="D29" s="68"/>
      <c r="E29" s="4"/>
      <c r="F29" s="9"/>
      <c r="G29" s="4"/>
      <c r="H29" s="4"/>
      <c r="I29" s="4"/>
      <c r="J29" s="4"/>
      <c r="K29" s="4"/>
    </row>
    <row r="30" spans="1:13" s="12" customFormat="1" ht="18.75" x14ac:dyDescent="0.3">
      <c r="A30" s="21"/>
      <c r="B30" s="22"/>
      <c r="C30" s="22"/>
      <c r="D30" s="23"/>
      <c r="E30" s="23"/>
      <c r="F30" s="22"/>
      <c r="G30" s="22"/>
      <c r="H30" s="22"/>
      <c r="I30" s="22"/>
      <c r="J30" s="22"/>
      <c r="K30" s="24"/>
      <c r="L30" s="25"/>
      <c r="M30" s="25"/>
    </row>
    <row r="33" spans="1:13" s="19" customFormat="1" ht="18.75" x14ac:dyDescent="0.3">
      <c r="A33" s="16" t="s">
        <v>15</v>
      </c>
      <c r="B33" s="17"/>
      <c r="C33" s="20" t="s">
        <v>16</v>
      </c>
      <c r="D33" s="17"/>
      <c r="E33" s="17"/>
      <c r="F33" s="17"/>
      <c r="G33" s="17"/>
      <c r="H33" s="17"/>
      <c r="I33" s="17"/>
      <c r="J33" s="17"/>
      <c r="K33" s="17"/>
      <c r="L33" s="18"/>
      <c r="M33" s="18"/>
    </row>
    <row r="34" spans="1:13" s="44" customFormat="1" x14ac:dyDescent="0.25">
      <c r="A34" s="29" t="s">
        <v>22</v>
      </c>
      <c r="B34" s="40" t="s">
        <v>22</v>
      </c>
      <c r="C34" s="40"/>
      <c r="D34" s="41"/>
      <c r="E34" s="42"/>
      <c r="F34" s="40"/>
      <c r="G34" s="40"/>
      <c r="H34" s="40" t="s">
        <v>22</v>
      </c>
      <c r="I34" s="40"/>
      <c r="J34" s="40"/>
      <c r="K34" s="40" t="s">
        <v>22</v>
      </c>
      <c r="L34" s="43"/>
      <c r="M34" s="43"/>
    </row>
    <row r="35" spans="1:13" ht="30" x14ac:dyDescent="0.25">
      <c r="A35" s="10" t="s">
        <v>38</v>
      </c>
      <c r="B35" s="10" t="s">
        <v>40</v>
      </c>
      <c r="C35" s="11" t="s">
        <v>39</v>
      </c>
      <c r="D35" s="13">
        <v>215000</v>
      </c>
      <c r="E35" s="11"/>
      <c r="F35" s="11"/>
      <c r="G35" s="11"/>
      <c r="H35" s="11"/>
      <c r="I35" s="47"/>
      <c r="J35" s="11"/>
      <c r="K35" s="10" t="s">
        <v>41</v>
      </c>
    </row>
    <row r="36" spans="1:13" x14ac:dyDescent="0.25">
      <c r="A36" s="10" t="s">
        <v>81</v>
      </c>
      <c r="B36" s="11"/>
      <c r="C36" s="11" t="s">
        <v>82</v>
      </c>
      <c r="D36" s="11"/>
      <c r="E36" s="13"/>
      <c r="F36" s="11" t="s">
        <v>83</v>
      </c>
      <c r="G36" s="11"/>
      <c r="H36" s="47"/>
      <c r="I36" s="11"/>
      <c r="J36" s="11"/>
      <c r="K36" s="11" t="s">
        <v>84</v>
      </c>
    </row>
    <row r="37" spans="1:13" s="12" customFormat="1" ht="18.75" x14ac:dyDescent="0.3">
      <c r="A37" s="26" t="s">
        <v>14</v>
      </c>
      <c r="B37" s="22"/>
      <c r="C37" s="22"/>
      <c r="D37" s="23">
        <f>SUM(D34:D36)</f>
        <v>215000</v>
      </c>
      <c r="E37" s="23"/>
      <c r="F37" s="22"/>
      <c r="G37" s="22"/>
      <c r="H37" s="22"/>
      <c r="I37" s="22"/>
      <c r="J37" s="22"/>
      <c r="K37" s="22"/>
      <c r="L37" s="25"/>
      <c r="M37" s="25"/>
    </row>
    <row r="39" spans="1:13" x14ac:dyDescent="0.25">
      <c r="D39" s="3" t="s">
        <v>32</v>
      </c>
    </row>
    <row r="41" spans="1:13" x14ac:dyDescent="0.25">
      <c r="D41" s="3" t="s">
        <v>33</v>
      </c>
      <c r="F41" s="3" t="s">
        <v>34</v>
      </c>
      <c r="G41" s="3" t="s">
        <v>35</v>
      </c>
      <c r="H41" s="3" t="s">
        <v>36</v>
      </c>
      <c r="J41" s="3" t="s">
        <v>37</v>
      </c>
    </row>
    <row r="42" spans="1:13" ht="18.75" x14ac:dyDescent="0.3">
      <c r="A42" s="16"/>
      <c r="B42" s="46"/>
    </row>
    <row r="43" spans="1:13" ht="18.75" x14ac:dyDescent="0.3">
      <c r="A43" s="16"/>
      <c r="B43" s="46"/>
    </row>
    <row r="44" spans="1:13" x14ac:dyDescent="0.25">
      <c r="B44" s="38"/>
    </row>
  </sheetData>
  <sortState xmlns:xlrd2="http://schemas.microsoft.com/office/spreadsheetml/2017/richdata2" ref="A5:I19">
    <sortCondition ref="A5"/>
  </sortState>
  <printOptions gridLines="1"/>
  <pageMargins left="0.25" right="0.25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Ellen Humphrey</dc:creator>
  <cp:lastModifiedBy>Christine J. Soutter</cp:lastModifiedBy>
  <cp:lastPrinted>2019-11-13T20:32:37Z</cp:lastPrinted>
  <dcterms:created xsi:type="dcterms:W3CDTF">2014-10-28T18:51:52Z</dcterms:created>
  <dcterms:modified xsi:type="dcterms:W3CDTF">2020-03-03T21:24:03Z</dcterms:modified>
</cp:coreProperties>
</file>